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'1.2'!$A$1:$P$93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N89" i="1"/>
  <c r="M89"/>
  <c r="L89"/>
  <c r="K89"/>
  <c r="J89"/>
  <c r="I89"/>
  <c r="H89"/>
  <c r="G89"/>
  <c r="F89"/>
  <c r="E89"/>
  <c r="D89"/>
  <c r="C89"/>
</calcChain>
</file>

<file path=xl/sharedStrings.xml><?xml version="1.0" encoding="utf-8"?>
<sst xmlns="http://schemas.openxmlformats.org/spreadsheetml/2006/main" count="260" uniqueCount="99">
  <si>
    <t>TERRITORIO</t>
  </si>
  <si>
    <t>1.2. Distribución de los municipios por provincias y comunidades autónomas según estratos de superficie y extensión media</t>
  </si>
  <si>
    <t>Provincias y Comunidades Autónomas</t>
  </si>
  <si>
    <t>Total municipios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</si>
  <si>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</si>
  <si>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Extensión</t>
  </si>
  <si>
    <t>Hasta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</si>
  <si>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</si>
  <si>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</si>
  <si>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</si>
  <si>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</si>
  <si>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</si>
  <si>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</si>
  <si>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</si>
  <si>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</si>
  <si>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</si>
  <si>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</si>
  <si>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</si>
  <si>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</si>
  <si>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</si>
  <si>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</si>
  <si>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</si>
  <si>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</si>
  <si>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</si>
  <si>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</si>
  <si>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</si>
  <si>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</si>
  <si>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</si>
  <si>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>a 1.000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</si>
  <si>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</si>
  <si>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Coruña (La)</t>
  </si>
  <si>
    <t>–</t>
  </si>
  <si>
    <t xml:space="preserve">  Lugo</t>
  </si>
  <si>
    <t xml:space="preserve">  Orense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</si>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</sst>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__;\–#,##0.0__;0.0__;@__"/>
    <numFmt numFmtId="166" formatCode="#,##0.0_);\(#,##0.0\)"/>
    <numFmt numFmtId="167" formatCode="0.0"/>
    <numFmt numFmtId="168" formatCode="_-* #,##0.00\ [$€]_-;\-* #,##0.00\ [$€]_-;_-* &quot;-&quot;??\ [$€]_-;_-@_-"/>
    <numFmt numFmtId="169" formatCode="#,##0;\(0.0\)"/>
  </numFmts>
  <fonts count="1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168" fontId="3" fillId="0" borderId="0" applyFont="0" applyFill="0" applyBorder="0" applyAlignment="0" applyProtection="0"/>
    <xf numFmtId="169" fontId="3" fillId="0" borderId="16">
      <alignment horizontal="right"/>
    </xf>
  </cellStyleXfs>
  <cellXfs count="5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0" fillId="0" borderId="0" xfId="0" applyBorder="1"/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/>
    </xf>
    <xf numFmtId="3" fontId="3" fillId="2" borderId="13" xfId="2" applyNumberFormat="1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0" borderId="2" xfId="1" applyFont="1" applyBorder="1" applyProtection="1"/>
    <xf numFmtId="164" fontId="3" fillId="3" borderId="3" xfId="0" applyNumberFormat="1" applyFont="1" applyFill="1" applyBorder="1" applyAlignment="1" applyProtection="1">
      <alignment horizontal="right"/>
    </xf>
    <xf numFmtId="165" fontId="3" fillId="3" borderId="7" xfId="0" applyNumberFormat="1" applyFont="1" applyFill="1" applyBorder="1" applyAlignment="1" applyProtection="1">
      <alignment horizontal="right"/>
    </xf>
    <xf numFmtId="166" fontId="3" fillId="0" borderId="0" xfId="2" applyNumberFormat="1" applyFont="1" applyBorder="1" applyAlignment="1" applyProtection="1">
      <alignment horizontal="center"/>
    </xf>
    <xf numFmtId="0" fontId="3" fillId="0" borderId="8" xfId="1" applyFont="1" applyBorder="1" applyProtection="1"/>
    <xf numFmtId="164" fontId="3" fillId="3" borderId="9" xfId="0" applyNumberFormat="1" applyFont="1" applyFill="1" applyBorder="1" applyAlignment="1" applyProtection="1">
      <alignment horizontal="right"/>
    </xf>
    <xf numFmtId="165" fontId="3" fillId="3" borderId="11" xfId="0" applyNumberFormat="1" applyFont="1" applyFill="1" applyBorder="1" applyAlignment="1" applyProtection="1">
      <alignment horizontal="right"/>
    </xf>
    <xf numFmtId="0" fontId="7" fillId="2" borderId="8" xfId="1" applyFont="1" applyFill="1" applyBorder="1" applyProtection="1"/>
    <xf numFmtId="164" fontId="7" fillId="2" borderId="9" xfId="0" applyNumberFormat="1" applyFont="1" applyFill="1" applyBorder="1" applyAlignment="1" applyProtection="1">
      <alignment horizontal="right"/>
    </xf>
    <xf numFmtId="165" fontId="7" fillId="2" borderId="11" xfId="0" applyNumberFormat="1" applyFont="1" applyFill="1" applyBorder="1" applyAlignment="1" applyProtection="1">
      <alignment horizontal="right"/>
    </xf>
    <xf numFmtId="0" fontId="7" fillId="0" borderId="0" xfId="0" applyFont="1"/>
    <xf numFmtId="0" fontId="3" fillId="3" borderId="8" xfId="1" applyFont="1" applyFill="1" applyBorder="1" applyProtection="1"/>
    <xf numFmtId="166" fontId="7" fillId="0" borderId="0" xfId="2" applyNumberFormat="1" applyFont="1" applyBorder="1" applyAlignment="1" applyProtection="1">
      <alignment horizontal="center"/>
    </xf>
    <xf numFmtId="167" fontId="7" fillId="0" borderId="0" xfId="2" applyNumberFormat="1" applyFont="1" applyBorder="1" applyAlignment="1" applyProtection="1">
      <alignment horizontal="center"/>
    </xf>
    <xf numFmtId="0" fontId="7" fillId="0" borderId="8" xfId="1" applyFont="1" applyBorder="1" applyProtection="1"/>
    <xf numFmtId="0" fontId="7" fillId="0" borderId="0" xfId="2" applyFont="1" applyBorder="1" applyAlignment="1">
      <alignment horizontal="center"/>
    </xf>
    <xf numFmtId="0" fontId="7" fillId="2" borderId="12" xfId="2" applyFont="1" applyFill="1" applyBorder="1" applyAlignment="1">
      <alignment horizontal="left"/>
    </xf>
    <xf numFmtId="164" fontId="7" fillId="2" borderId="13" xfId="0" applyNumberFormat="1" applyFont="1" applyFill="1" applyBorder="1" applyAlignment="1" applyProtection="1">
      <alignment horizontal="right"/>
    </xf>
    <xf numFmtId="165" fontId="7" fillId="2" borderId="14" xfId="0" applyNumberFormat="1" applyFont="1" applyFill="1" applyBorder="1" applyAlignment="1" applyProtection="1">
      <alignment horizontal="right"/>
    </xf>
    <xf numFmtId="0" fontId="3" fillId="0" borderId="15" xfId="1" applyFont="1" applyBorder="1" applyProtection="1"/>
    <xf numFmtId="0" fontId="0" fillId="0" borderId="15" xfId="0" applyBorder="1"/>
    <xf numFmtId="0" fontId="3" fillId="0" borderId="15" xfId="2" applyFont="1" applyBorder="1"/>
    <xf numFmtId="0" fontId="5" fillId="0" borderId="0" xfId="2" applyFont="1"/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3" fillId="0" borderId="0" xfId="3" applyNumberFormat="1" applyFont="1" applyFill="1" applyBorder="1" applyAlignment="1">
      <alignment horizontal="right"/>
    </xf>
  </cellXfs>
  <cellStyles count="6">
    <cellStyle name="Euro" xfId="4"/>
    <cellStyle name="Normal" xfId="0" builtinId="0"/>
    <cellStyle name="Normal_83" xfId="3"/>
    <cellStyle name="Normal_p5" xfId="1"/>
    <cellStyle name="Normal_p6" xfId="2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/AE15-C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E101"/>
  <sheetViews>
    <sheetView showGridLines="0" tabSelected="1" view="pageBreakPreview" topLeftCell="A49" zoomScale="75" zoomScaleNormal="70" workbookViewId="0">
      <selection activeCell="A43" sqref="A43"/>
    </sheetView>
  </sheetViews>
  <sheetFormatPr baseColWidth="10" defaultRowHeight="12.75"/>
  <cols>
    <col min="1" max="1" width="31" customWidth="1"/>
    <col min="2" max="15" width="12.140625" customWidth="1"/>
    <col min="16" max="17" width="10.7109375" customWidth="1"/>
  </cols>
  <sheetData>
    <row r="1" spans="1:3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1" ht="35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3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31" ht="30" customHeight="1">
      <c r="A5" s="7" t="s">
        <v>2</v>
      </c>
      <c r="B5" s="8" t="s">
        <v>3</v>
      </c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5</v>
      </c>
      <c r="P5" s="13"/>
      <c r="Q5" s="13"/>
      <c r="R5" s="14"/>
    </row>
    <row r="6" spans="1:31" ht="24.75" customHeight="1">
      <c r="A6" s="15"/>
      <c r="B6" s="16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8" t="s">
        <v>18</v>
      </c>
      <c r="P6" s="13"/>
      <c r="Q6" s="13"/>
      <c r="R6" s="14"/>
      <c r="S6" s="19"/>
    </row>
    <row r="7" spans="1:31" ht="24.75" customHeight="1" thickBot="1">
      <c r="A7" s="20"/>
      <c r="B7" s="21"/>
      <c r="C7" s="22">
        <v>5</v>
      </c>
      <c r="D7" s="22" t="s">
        <v>19</v>
      </c>
      <c r="E7" s="22" t="s">
        <v>20</v>
      </c>
      <c r="F7" s="22" t="s">
        <v>21</v>
      </c>
      <c r="G7" s="22" t="s">
        <v>22</v>
      </c>
      <c r="H7" s="22" t="s">
        <v>23</v>
      </c>
      <c r="I7" s="22" t="s">
        <v>24</v>
      </c>
      <c r="J7" s="22" t="s">
        <v>25</v>
      </c>
      <c r="K7" s="22" t="s">
        <v>26</v>
      </c>
      <c r="L7" s="22" t="s">
        <v>27</v>
      </c>
      <c r="M7" s="23" t="s">
        <v>28</v>
      </c>
      <c r="N7" s="23">
        <v>1000</v>
      </c>
      <c r="O7" s="24" t="s">
        <v>29</v>
      </c>
      <c r="P7" s="13"/>
    </row>
    <row r="8" spans="1:31" ht="22.5" customHeight="1">
      <c r="A8" s="25" t="s">
        <v>30</v>
      </c>
      <c r="B8" s="26">
        <v>94</v>
      </c>
      <c r="C8" s="26" t="s">
        <v>31</v>
      </c>
      <c r="D8" s="26">
        <v>1</v>
      </c>
      <c r="E8" s="26">
        <v>1</v>
      </c>
      <c r="F8" s="26">
        <v>1</v>
      </c>
      <c r="G8" s="26">
        <v>6</v>
      </c>
      <c r="H8" s="26">
        <v>17</v>
      </c>
      <c r="I8" s="26">
        <v>40</v>
      </c>
      <c r="J8" s="26">
        <v>24</v>
      </c>
      <c r="K8" s="26">
        <v>4</v>
      </c>
      <c r="L8" s="26" t="s">
        <v>31</v>
      </c>
      <c r="M8" s="26" t="s">
        <v>31</v>
      </c>
      <c r="N8" s="26" t="s">
        <v>31</v>
      </c>
      <c r="O8" s="27">
        <v>84.6</v>
      </c>
      <c r="P8" s="28"/>
    </row>
    <row r="9" spans="1:31">
      <c r="A9" s="29" t="s">
        <v>32</v>
      </c>
      <c r="B9" s="30">
        <v>67</v>
      </c>
      <c r="C9" s="30" t="s">
        <v>31</v>
      </c>
      <c r="D9" s="30">
        <v>2</v>
      </c>
      <c r="E9" s="30" t="s">
        <v>31</v>
      </c>
      <c r="F9" s="30" t="s">
        <v>31</v>
      </c>
      <c r="G9" s="30" t="s">
        <v>31</v>
      </c>
      <c r="H9" s="30">
        <v>1</v>
      </c>
      <c r="I9" s="30">
        <v>14</v>
      </c>
      <c r="J9" s="30">
        <v>42</v>
      </c>
      <c r="K9" s="30">
        <v>4</v>
      </c>
      <c r="L9" s="30">
        <v>4</v>
      </c>
      <c r="M9" s="30" t="s">
        <v>31</v>
      </c>
      <c r="N9" s="30" t="s">
        <v>31</v>
      </c>
      <c r="O9" s="31">
        <v>147.1</v>
      </c>
      <c r="P9" s="28"/>
    </row>
    <row r="10" spans="1:31">
      <c r="A10" s="29" t="s">
        <v>33</v>
      </c>
      <c r="B10" s="30">
        <v>92</v>
      </c>
      <c r="C10" s="30" t="s">
        <v>31</v>
      </c>
      <c r="D10" s="30">
        <v>2</v>
      </c>
      <c r="E10" s="30" t="s">
        <v>31</v>
      </c>
      <c r="F10" s="30">
        <v>1</v>
      </c>
      <c r="G10" s="30">
        <v>11</v>
      </c>
      <c r="H10" s="30">
        <v>17</v>
      </c>
      <c r="I10" s="30">
        <v>38</v>
      </c>
      <c r="J10" s="30">
        <v>18</v>
      </c>
      <c r="K10" s="30">
        <v>5</v>
      </c>
      <c r="L10" s="30" t="s">
        <v>31</v>
      </c>
      <c r="M10" s="30" t="s">
        <v>31</v>
      </c>
      <c r="N10" s="30" t="s">
        <v>31</v>
      </c>
      <c r="O10" s="31">
        <v>79.099999999999994</v>
      </c>
      <c r="P10" s="28"/>
    </row>
    <row r="11" spans="1:31">
      <c r="A11" s="29" t="s">
        <v>34</v>
      </c>
      <c r="B11" s="30">
        <v>62</v>
      </c>
      <c r="C11" s="30">
        <v>1</v>
      </c>
      <c r="D11" s="30">
        <v>2</v>
      </c>
      <c r="E11" s="30" t="s">
        <v>31</v>
      </c>
      <c r="F11" s="30">
        <v>1</v>
      </c>
      <c r="G11" s="30">
        <v>7</v>
      </c>
      <c r="H11" s="30">
        <v>18</v>
      </c>
      <c r="I11" s="30">
        <v>18</v>
      </c>
      <c r="J11" s="30">
        <v>13</v>
      </c>
      <c r="K11" s="30">
        <v>1</v>
      </c>
      <c r="L11" s="30">
        <v>1</v>
      </c>
      <c r="M11" s="30" t="s">
        <v>31</v>
      </c>
      <c r="N11" s="30" t="s">
        <v>31</v>
      </c>
      <c r="O11" s="31">
        <v>72.5</v>
      </c>
      <c r="P11" s="28"/>
    </row>
    <row r="12" spans="1:31" s="35" customFormat="1">
      <c r="A12" s="32" t="s">
        <v>35</v>
      </c>
      <c r="B12" s="33">
        <v>315</v>
      </c>
      <c r="C12" s="33">
        <v>1</v>
      </c>
      <c r="D12" s="33">
        <v>7</v>
      </c>
      <c r="E12" s="33">
        <v>1</v>
      </c>
      <c r="F12" s="33">
        <v>3</v>
      </c>
      <c r="G12" s="33">
        <v>24</v>
      </c>
      <c r="H12" s="33">
        <v>53</v>
      </c>
      <c r="I12" s="33">
        <v>110</v>
      </c>
      <c r="J12" s="33">
        <v>97</v>
      </c>
      <c r="K12" s="33">
        <v>14</v>
      </c>
      <c r="L12" s="33">
        <v>5</v>
      </c>
      <c r="M12" s="33" t="s">
        <v>31</v>
      </c>
      <c r="N12" s="33" t="s">
        <v>31</v>
      </c>
      <c r="O12" s="34">
        <v>93.9</v>
      </c>
      <c r="P12" s="2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8"/>
    </row>
    <row r="14" spans="1:31" s="35" customFormat="1">
      <c r="A14" s="32" t="s">
        <v>36</v>
      </c>
      <c r="B14" s="33">
        <v>78</v>
      </c>
      <c r="C14" s="33" t="s">
        <v>31</v>
      </c>
      <c r="D14" s="33">
        <v>2</v>
      </c>
      <c r="E14" s="33">
        <v>1</v>
      </c>
      <c r="F14" s="33" t="s">
        <v>31</v>
      </c>
      <c r="G14" s="33">
        <v>5</v>
      </c>
      <c r="H14" s="33">
        <v>10</v>
      </c>
      <c r="I14" s="33">
        <v>25</v>
      </c>
      <c r="J14" s="33">
        <v>15</v>
      </c>
      <c r="K14" s="33">
        <v>12</v>
      </c>
      <c r="L14" s="33">
        <v>6</v>
      </c>
      <c r="M14" s="33">
        <v>2</v>
      </c>
      <c r="N14" s="33" t="s">
        <v>31</v>
      </c>
      <c r="O14" s="34">
        <v>135.9</v>
      </c>
      <c r="P14" s="2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8"/>
    </row>
    <row r="16" spans="1:31" s="35" customFormat="1">
      <c r="A16" s="32" t="s">
        <v>37</v>
      </c>
      <c r="B16" s="33">
        <v>102</v>
      </c>
      <c r="C16" s="33">
        <v>1</v>
      </c>
      <c r="D16" s="33">
        <v>6</v>
      </c>
      <c r="E16" s="33">
        <v>2</v>
      </c>
      <c r="F16" s="33">
        <v>13</v>
      </c>
      <c r="G16" s="33">
        <v>11</v>
      </c>
      <c r="H16" s="33">
        <v>34</v>
      </c>
      <c r="I16" s="33">
        <v>28</v>
      </c>
      <c r="J16" s="33">
        <v>4</v>
      </c>
      <c r="K16" s="33">
        <v>3</v>
      </c>
      <c r="L16" s="33" t="s">
        <v>31</v>
      </c>
      <c r="M16" s="33" t="s">
        <v>31</v>
      </c>
      <c r="N16" s="33" t="s">
        <v>31</v>
      </c>
      <c r="O16" s="34">
        <v>52.2</v>
      </c>
      <c r="P16" s="2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8"/>
    </row>
    <row r="18" spans="1:31">
      <c r="A18" s="29" t="s">
        <v>38</v>
      </c>
      <c r="B18" s="30">
        <v>51</v>
      </c>
      <c r="C18" s="30" t="s">
        <v>31</v>
      </c>
      <c r="D18" s="30">
        <v>6</v>
      </c>
      <c r="E18" s="30">
        <v>4</v>
      </c>
      <c r="F18" s="30">
        <v>4</v>
      </c>
      <c r="G18" s="30">
        <v>4</v>
      </c>
      <c r="H18" s="30">
        <v>12</v>
      </c>
      <c r="I18" s="30">
        <v>13</v>
      </c>
      <c r="J18" s="30">
        <v>6</v>
      </c>
      <c r="K18" s="30">
        <v>2</v>
      </c>
      <c r="L18" s="30" t="s">
        <v>31</v>
      </c>
      <c r="M18" s="30" t="s">
        <v>31</v>
      </c>
      <c r="N18" s="30" t="s">
        <v>31</v>
      </c>
      <c r="O18" s="31">
        <v>59.5</v>
      </c>
      <c r="P18" s="28"/>
    </row>
    <row r="19" spans="1:31">
      <c r="A19" s="29" t="s">
        <v>39</v>
      </c>
      <c r="B19" s="30">
        <v>88</v>
      </c>
      <c r="C19" s="30">
        <v>10</v>
      </c>
      <c r="D19" s="30">
        <v>21</v>
      </c>
      <c r="E19" s="30">
        <v>15</v>
      </c>
      <c r="F19" s="30">
        <v>7</v>
      </c>
      <c r="G19" s="30">
        <v>13</v>
      </c>
      <c r="H19" s="30">
        <v>13</v>
      </c>
      <c r="I19" s="30">
        <v>8</v>
      </c>
      <c r="J19" s="30">
        <v>1</v>
      </c>
      <c r="K19" s="30" t="s">
        <v>31</v>
      </c>
      <c r="L19" s="30" t="s">
        <v>31</v>
      </c>
      <c r="M19" s="30" t="s">
        <v>31</v>
      </c>
      <c r="N19" s="30" t="s">
        <v>31</v>
      </c>
      <c r="O19" s="31">
        <v>22.5</v>
      </c>
      <c r="P19" s="28"/>
    </row>
    <row r="20" spans="1:31">
      <c r="A20" s="36" t="s">
        <v>40</v>
      </c>
      <c r="B20" s="30">
        <v>112</v>
      </c>
      <c r="C20" s="30">
        <v>13</v>
      </c>
      <c r="D20" s="30">
        <v>24</v>
      </c>
      <c r="E20" s="30">
        <v>18</v>
      </c>
      <c r="F20" s="30">
        <v>22</v>
      </c>
      <c r="G20" s="30">
        <v>13</v>
      </c>
      <c r="H20" s="30">
        <v>17</v>
      </c>
      <c r="I20" s="30">
        <v>3</v>
      </c>
      <c r="J20" s="30">
        <v>2</v>
      </c>
      <c r="K20" s="30" t="s">
        <v>31</v>
      </c>
      <c r="L20" s="30" t="s">
        <v>31</v>
      </c>
      <c r="M20" s="30" t="s">
        <v>31</v>
      </c>
      <c r="N20" s="30" t="s">
        <v>31</v>
      </c>
      <c r="O20" s="31">
        <v>19.8</v>
      </c>
      <c r="P20" s="28"/>
    </row>
    <row r="21" spans="1:31" s="35" customFormat="1">
      <c r="A21" s="32" t="s">
        <v>41</v>
      </c>
      <c r="B21" s="33">
        <v>251</v>
      </c>
      <c r="C21" s="33">
        <v>23</v>
      </c>
      <c r="D21" s="33">
        <v>51</v>
      </c>
      <c r="E21" s="33">
        <v>37</v>
      </c>
      <c r="F21" s="33">
        <v>33</v>
      </c>
      <c r="G21" s="33">
        <v>30</v>
      </c>
      <c r="H21" s="33">
        <v>42</v>
      </c>
      <c r="I21" s="33">
        <v>24</v>
      </c>
      <c r="J21" s="33">
        <v>9</v>
      </c>
      <c r="K21" s="33">
        <v>2</v>
      </c>
      <c r="L21" s="33" t="s">
        <v>31</v>
      </c>
      <c r="M21" s="33" t="s">
        <v>31</v>
      </c>
      <c r="N21" s="33" t="s">
        <v>31</v>
      </c>
      <c r="O21" s="34">
        <v>28.8</v>
      </c>
      <c r="P21" s="2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8"/>
    </row>
    <row r="23" spans="1:31" s="35" customFormat="1" ht="13.15" customHeight="1">
      <c r="A23" s="32" t="s">
        <v>42</v>
      </c>
      <c r="B23" s="33">
        <v>272</v>
      </c>
      <c r="C23" s="33">
        <v>20</v>
      </c>
      <c r="D23" s="33">
        <v>39</v>
      </c>
      <c r="E23" s="33">
        <v>34</v>
      </c>
      <c r="F23" s="33">
        <v>24</v>
      </c>
      <c r="G23" s="33">
        <v>42</v>
      </c>
      <c r="H23" s="33">
        <v>51</v>
      </c>
      <c r="I23" s="33">
        <v>50</v>
      </c>
      <c r="J23" s="33">
        <v>9</v>
      </c>
      <c r="K23" s="33">
        <v>2</v>
      </c>
      <c r="L23" s="33">
        <v>1</v>
      </c>
      <c r="M23" s="33" t="s">
        <v>31</v>
      </c>
      <c r="N23" s="33" t="s">
        <v>31</v>
      </c>
      <c r="O23" s="34">
        <v>38.200000000000003</v>
      </c>
      <c r="P23" s="2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28"/>
    </row>
    <row r="25" spans="1:31" s="35" customFormat="1">
      <c r="A25" s="32" t="s">
        <v>43</v>
      </c>
      <c r="B25" s="33">
        <v>174</v>
      </c>
      <c r="C25" s="33">
        <v>9</v>
      </c>
      <c r="D25" s="33">
        <v>29</v>
      </c>
      <c r="E25" s="33">
        <v>30</v>
      </c>
      <c r="F25" s="33">
        <v>26</v>
      </c>
      <c r="G25" s="33">
        <v>20</v>
      </c>
      <c r="H25" s="33">
        <v>35</v>
      </c>
      <c r="I25" s="33">
        <v>21</v>
      </c>
      <c r="J25" s="33">
        <v>4</v>
      </c>
      <c r="K25" s="33" t="s">
        <v>31</v>
      </c>
      <c r="L25" s="33" t="s">
        <v>31</v>
      </c>
      <c r="M25" s="33" t="s">
        <v>31</v>
      </c>
      <c r="N25" s="33" t="s">
        <v>31</v>
      </c>
      <c r="O25" s="34">
        <v>29</v>
      </c>
      <c r="P25" s="2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28"/>
    </row>
    <row r="27" spans="1:31">
      <c r="A27" s="29" t="s">
        <v>44</v>
      </c>
      <c r="B27" s="30">
        <v>202</v>
      </c>
      <c r="C27" s="30">
        <v>2</v>
      </c>
      <c r="D27" s="30">
        <v>10</v>
      </c>
      <c r="E27" s="30">
        <v>12</v>
      </c>
      <c r="F27" s="30">
        <v>15</v>
      </c>
      <c r="G27" s="30">
        <v>23</v>
      </c>
      <c r="H27" s="30">
        <v>39</v>
      </c>
      <c r="I27" s="30">
        <v>48</v>
      </c>
      <c r="J27" s="30">
        <v>40</v>
      </c>
      <c r="K27" s="30">
        <v>10</v>
      </c>
      <c r="L27" s="30">
        <v>2</v>
      </c>
      <c r="M27" s="30">
        <v>1</v>
      </c>
      <c r="N27" s="30" t="s">
        <v>31</v>
      </c>
      <c r="O27" s="31">
        <v>77.400000000000006</v>
      </c>
      <c r="P27" s="28"/>
    </row>
    <row r="28" spans="1:31">
      <c r="A28" s="29" t="s">
        <v>45</v>
      </c>
      <c r="B28" s="30">
        <v>236</v>
      </c>
      <c r="C28" s="30" t="s">
        <v>31</v>
      </c>
      <c r="D28" s="30">
        <v>1</v>
      </c>
      <c r="E28" s="30">
        <v>5</v>
      </c>
      <c r="F28" s="30">
        <v>14</v>
      </c>
      <c r="G28" s="30">
        <v>41</v>
      </c>
      <c r="H28" s="30">
        <v>72</v>
      </c>
      <c r="I28" s="30">
        <v>71</v>
      </c>
      <c r="J28" s="30">
        <v>24</v>
      </c>
      <c r="K28" s="30">
        <v>4</v>
      </c>
      <c r="L28" s="30">
        <v>4</v>
      </c>
      <c r="M28" s="30" t="s">
        <v>31</v>
      </c>
      <c r="N28" s="30" t="s">
        <v>31</v>
      </c>
      <c r="O28" s="31">
        <v>62.8</v>
      </c>
      <c r="P28" s="28"/>
    </row>
    <row r="29" spans="1:31">
      <c r="A29" s="29" t="s">
        <v>46</v>
      </c>
      <c r="B29" s="30">
        <v>293</v>
      </c>
      <c r="C29" s="30">
        <v>13</v>
      </c>
      <c r="D29" s="30">
        <v>13</v>
      </c>
      <c r="E29" s="30">
        <v>23</v>
      </c>
      <c r="F29" s="30">
        <v>40</v>
      </c>
      <c r="G29" s="30">
        <v>43</v>
      </c>
      <c r="H29" s="30">
        <v>62</v>
      </c>
      <c r="I29" s="30">
        <v>56</v>
      </c>
      <c r="J29" s="30">
        <v>30</v>
      </c>
      <c r="K29" s="30">
        <v>4</v>
      </c>
      <c r="L29" s="30">
        <v>6</v>
      </c>
      <c r="M29" s="30">
        <v>2</v>
      </c>
      <c r="N29" s="30">
        <v>1</v>
      </c>
      <c r="O29" s="31">
        <v>59.2</v>
      </c>
      <c r="P29" s="28"/>
    </row>
    <row r="30" spans="1:31" s="35" customFormat="1">
      <c r="A30" s="32" t="s">
        <v>47</v>
      </c>
      <c r="B30" s="33">
        <v>731</v>
      </c>
      <c r="C30" s="33">
        <v>15</v>
      </c>
      <c r="D30" s="33">
        <v>24</v>
      </c>
      <c r="E30" s="33">
        <v>40</v>
      </c>
      <c r="F30" s="33">
        <v>69</v>
      </c>
      <c r="G30" s="33">
        <v>107</v>
      </c>
      <c r="H30" s="33">
        <v>173</v>
      </c>
      <c r="I30" s="33">
        <v>175</v>
      </c>
      <c r="J30" s="33">
        <v>94</v>
      </c>
      <c r="K30" s="33">
        <v>18</v>
      </c>
      <c r="L30" s="33">
        <v>12</v>
      </c>
      <c r="M30" s="33">
        <v>3</v>
      </c>
      <c r="N30" s="33">
        <v>1</v>
      </c>
      <c r="O30" s="34">
        <v>65.3</v>
      </c>
      <c r="P30" s="2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28"/>
    </row>
    <row r="32" spans="1:31">
      <c r="A32" s="29" t="s">
        <v>48</v>
      </c>
      <c r="B32" s="30">
        <v>311</v>
      </c>
      <c r="C32" s="30">
        <v>21</v>
      </c>
      <c r="D32" s="30">
        <v>48</v>
      </c>
      <c r="E32" s="30">
        <v>43</v>
      </c>
      <c r="F32" s="30">
        <v>41</v>
      </c>
      <c r="G32" s="30">
        <v>59</v>
      </c>
      <c r="H32" s="30">
        <v>69</v>
      </c>
      <c r="I32" s="30">
        <v>29</v>
      </c>
      <c r="J32" s="30">
        <v>1</v>
      </c>
      <c r="K32" s="30" t="s">
        <v>31</v>
      </c>
      <c r="L32" s="30" t="s">
        <v>31</v>
      </c>
      <c r="M32" s="30" t="s">
        <v>31</v>
      </c>
      <c r="N32" s="30" t="s">
        <v>31</v>
      </c>
      <c r="O32" s="31">
        <v>24.8</v>
      </c>
      <c r="P32" s="28"/>
    </row>
    <row r="33" spans="1:31">
      <c r="A33" s="29" t="s">
        <v>49</v>
      </c>
      <c r="B33" s="30">
        <v>221</v>
      </c>
      <c r="C33" s="30">
        <v>11</v>
      </c>
      <c r="D33" s="30">
        <v>42</v>
      </c>
      <c r="E33" s="30">
        <v>35</v>
      </c>
      <c r="F33" s="30">
        <v>33</v>
      </c>
      <c r="G33" s="30">
        <v>25</v>
      </c>
      <c r="H33" s="30">
        <v>47</v>
      </c>
      <c r="I33" s="30">
        <v>26</v>
      </c>
      <c r="J33" s="30">
        <v>2</v>
      </c>
      <c r="K33" s="30" t="s">
        <v>31</v>
      </c>
      <c r="L33" s="30" t="s">
        <v>31</v>
      </c>
      <c r="M33" s="30" t="s">
        <v>31</v>
      </c>
      <c r="N33" s="30" t="s">
        <v>31</v>
      </c>
      <c r="O33" s="31">
        <v>26.7</v>
      </c>
      <c r="P33" s="28"/>
    </row>
    <row r="34" spans="1:31">
      <c r="A34" s="29" t="s">
        <v>50</v>
      </c>
      <c r="B34" s="30">
        <v>231</v>
      </c>
      <c r="C34" s="30">
        <v>2</v>
      </c>
      <c r="D34" s="30">
        <v>18</v>
      </c>
      <c r="E34" s="30">
        <v>24</v>
      </c>
      <c r="F34" s="30">
        <v>25</v>
      </c>
      <c r="G34" s="30">
        <v>39</v>
      </c>
      <c r="H34" s="30">
        <v>34</v>
      </c>
      <c r="I34" s="30">
        <v>53</v>
      </c>
      <c r="J34" s="30">
        <v>31</v>
      </c>
      <c r="K34" s="30">
        <v>4</v>
      </c>
      <c r="L34" s="30">
        <v>1</v>
      </c>
      <c r="M34" s="30" t="s">
        <v>31</v>
      </c>
      <c r="N34" s="30" t="s">
        <v>31</v>
      </c>
      <c r="O34" s="31">
        <v>52.7</v>
      </c>
      <c r="P34" s="28"/>
    </row>
    <row r="35" spans="1:31">
      <c r="A35" s="29" t="s">
        <v>51</v>
      </c>
      <c r="B35" s="30">
        <v>184</v>
      </c>
      <c r="C35" s="30">
        <v>6</v>
      </c>
      <c r="D35" s="30">
        <v>31</v>
      </c>
      <c r="E35" s="30">
        <v>24</v>
      </c>
      <c r="F35" s="30">
        <v>19</v>
      </c>
      <c r="G35" s="30">
        <v>31</v>
      </c>
      <c r="H35" s="30">
        <v>31</v>
      </c>
      <c r="I35" s="30">
        <v>30</v>
      </c>
      <c r="J35" s="30">
        <v>10</v>
      </c>
      <c r="K35" s="30">
        <v>2</v>
      </c>
      <c r="L35" s="30" t="s">
        <v>31</v>
      </c>
      <c r="M35" s="30" t="s">
        <v>31</v>
      </c>
      <c r="N35" s="30" t="s">
        <v>31</v>
      </c>
      <c r="O35" s="31">
        <v>34.4</v>
      </c>
      <c r="P35" s="28"/>
    </row>
    <row r="36" spans="1:31" s="35" customFormat="1">
      <c r="A36" s="32" t="s">
        <v>52</v>
      </c>
      <c r="B36" s="33">
        <v>947</v>
      </c>
      <c r="C36" s="33">
        <v>40</v>
      </c>
      <c r="D36" s="33">
        <v>139</v>
      </c>
      <c r="E36" s="33">
        <v>126</v>
      </c>
      <c r="F36" s="33">
        <v>118</v>
      </c>
      <c r="G36" s="33">
        <v>154</v>
      </c>
      <c r="H36" s="33">
        <v>181</v>
      </c>
      <c r="I36" s="33">
        <v>138</v>
      </c>
      <c r="J36" s="33">
        <v>44</v>
      </c>
      <c r="K36" s="33">
        <v>6</v>
      </c>
      <c r="L36" s="33">
        <v>1</v>
      </c>
      <c r="M36" s="33" t="s">
        <v>31</v>
      </c>
      <c r="N36" s="33" t="s">
        <v>31</v>
      </c>
      <c r="O36" s="34">
        <v>33.9</v>
      </c>
      <c r="P36" s="2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28"/>
    </row>
    <row r="38" spans="1:31" s="35" customFormat="1">
      <c r="A38" s="32" t="s">
        <v>53</v>
      </c>
      <c r="B38" s="33">
        <v>67</v>
      </c>
      <c r="C38" s="33" t="s">
        <v>31</v>
      </c>
      <c r="D38" s="33">
        <v>1</v>
      </c>
      <c r="E38" s="33">
        <v>5</v>
      </c>
      <c r="F38" s="33">
        <v>6</v>
      </c>
      <c r="G38" s="33">
        <v>4</v>
      </c>
      <c r="H38" s="33">
        <v>18</v>
      </c>
      <c r="I38" s="33">
        <v>15</v>
      </c>
      <c r="J38" s="33">
        <v>15</v>
      </c>
      <c r="K38" s="33">
        <v>2</v>
      </c>
      <c r="L38" s="33">
        <v>1</v>
      </c>
      <c r="M38" s="33" t="s">
        <v>31</v>
      </c>
      <c r="N38" s="33" t="s">
        <v>31</v>
      </c>
      <c r="O38" s="34">
        <v>74.5</v>
      </c>
      <c r="P38" s="2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28"/>
    </row>
    <row r="40" spans="1:31">
      <c r="A40" s="29" t="s">
        <v>54</v>
      </c>
      <c r="B40" s="30">
        <v>248</v>
      </c>
      <c r="C40" s="30">
        <v>2</v>
      </c>
      <c r="D40" s="30">
        <v>18</v>
      </c>
      <c r="E40" s="30">
        <v>41</v>
      </c>
      <c r="F40" s="30">
        <v>51</v>
      </c>
      <c r="G40" s="30">
        <v>44</v>
      </c>
      <c r="H40" s="30">
        <v>52</v>
      </c>
      <c r="I40" s="30">
        <v>33</v>
      </c>
      <c r="J40" s="30">
        <v>5</v>
      </c>
      <c r="K40" s="30">
        <v>2</v>
      </c>
      <c r="L40" s="30" t="s">
        <v>31</v>
      </c>
      <c r="M40" s="30" t="s">
        <v>31</v>
      </c>
      <c r="N40" s="30" t="s">
        <v>31</v>
      </c>
      <c r="O40" s="31">
        <v>32.5</v>
      </c>
      <c r="P40" s="28"/>
    </row>
    <row r="41" spans="1:31">
      <c r="A41" s="29" t="s">
        <v>55</v>
      </c>
      <c r="B41" s="30">
        <v>371</v>
      </c>
      <c r="C41" s="30">
        <v>3</v>
      </c>
      <c r="D41" s="30">
        <v>45</v>
      </c>
      <c r="E41" s="30">
        <v>73</v>
      </c>
      <c r="F41" s="30">
        <v>50</v>
      </c>
      <c r="G41" s="30">
        <v>68</v>
      </c>
      <c r="H41" s="30">
        <v>59</v>
      </c>
      <c r="I41" s="30">
        <v>41</v>
      </c>
      <c r="J41" s="30">
        <v>25</v>
      </c>
      <c r="K41" s="30">
        <v>6</v>
      </c>
      <c r="L41" s="30">
        <v>1</v>
      </c>
      <c r="M41" s="30" t="s">
        <v>31</v>
      </c>
      <c r="N41" s="30" t="s">
        <v>31</v>
      </c>
      <c r="O41" s="31">
        <v>38.5</v>
      </c>
      <c r="P41" s="28"/>
    </row>
    <row r="42" spans="1:31">
      <c r="A42" s="29" t="s">
        <v>56</v>
      </c>
      <c r="B42" s="30">
        <v>211</v>
      </c>
      <c r="C42" s="30">
        <v>1</v>
      </c>
      <c r="D42" s="30" t="s">
        <v>31</v>
      </c>
      <c r="E42" s="30">
        <v>6</v>
      </c>
      <c r="F42" s="30">
        <v>8</v>
      </c>
      <c r="G42" s="30">
        <v>31</v>
      </c>
      <c r="H42" s="30">
        <v>50</v>
      </c>
      <c r="I42" s="30">
        <v>65</v>
      </c>
      <c r="J42" s="30">
        <v>41</v>
      </c>
      <c r="K42" s="30">
        <v>8</v>
      </c>
      <c r="L42" s="30">
        <v>1</v>
      </c>
      <c r="M42" s="30" t="s">
        <v>31</v>
      </c>
      <c r="N42" s="30" t="s">
        <v>31</v>
      </c>
      <c r="O42" s="31">
        <v>73.8</v>
      </c>
      <c r="P42" s="28"/>
    </row>
    <row r="43" spans="1:31">
      <c r="A43" s="29" t="s">
        <v>57</v>
      </c>
      <c r="B43" s="30">
        <v>191</v>
      </c>
      <c r="C43" s="30" t="s">
        <v>31</v>
      </c>
      <c r="D43" s="30">
        <v>5</v>
      </c>
      <c r="E43" s="30">
        <v>18</v>
      </c>
      <c r="F43" s="30">
        <v>22</v>
      </c>
      <c r="G43" s="30">
        <v>57</v>
      </c>
      <c r="H43" s="30">
        <v>41</v>
      </c>
      <c r="I43" s="30">
        <v>35</v>
      </c>
      <c r="J43" s="30">
        <v>11</v>
      </c>
      <c r="K43" s="30">
        <v>1</v>
      </c>
      <c r="L43" s="30">
        <v>1</v>
      </c>
      <c r="M43" s="30" t="s">
        <v>31</v>
      </c>
      <c r="N43" s="30" t="s">
        <v>31</v>
      </c>
      <c r="O43" s="31">
        <v>42.2</v>
      </c>
      <c r="P43" s="28"/>
    </row>
    <row r="44" spans="1:31">
      <c r="A44" s="29" t="s">
        <v>58</v>
      </c>
      <c r="B44" s="30">
        <v>362</v>
      </c>
      <c r="C44" s="30">
        <v>4</v>
      </c>
      <c r="D44" s="30">
        <v>25</v>
      </c>
      <c r="E44" s="30">
        <v>46</v>
      </c>
      <c r="F44" s="30">
        <v>34</v>
      </c>
      <c r="G44" s="30">
        <v>87</v>
      </c>
      <c r="H44" s="30">
        <v>103</v>
      </c>
      <c r="I44" s="30">
        <v>53</v>
      </c>
      <c r="J44" s="30">
        <v>9</v>
      </c>
      <c r="K44" s="30">
        <v>1</v>
      </c>
      <c r="L44" s="30" t="s">
        <v>31</v>
      </c>
      <c r="M44" s="30" t="s">
        <v>31</v>
      </c>
      <c r="N44" s="30" t="s">
        <v>31</v>
      </c>
      <c r="O44" s="31">
        <v>34.1</v>
      </c>
      <c r="P44" s="28"/>
    </row>
    <row r="45" spans="1:31" ht="13.15" customHeight="1">
      <c r="A45" s="29" t="s">
        <v>59</v>
      </c>
      <c r="B45" s="30">
        <v>209</v>
      </c>
      <c r="C45" s="30" t="s">
        <v>31</v>
      </c>
      <c r="D45" s="30">
        <v>15</v>
      </c>
      <c r="E45" s="30">
        <v>27</v>
      </c>
      <c r="F45" s="30">
        <v>44</v>
      </c>
      <c r="G45" s="30">
        <v>54</v>
      </c>
      <c r="H45" s="30">
        <v>43</v>
      </c>
      <c r="I45" s="30">
        <v>17</v>
      </c>
      <c r="J45" s="30">
        <v>7</v>
      </c>
      <c r="K45" s="30">
        <v>2</v>
      </c>
      <c r="L45" s="30" t="s">
        <v>31</v>
      </c>
      <c r="M45" s="30" t="s">
        <v>31</v>
      </c>
      <c r="N45" s="30" t="s">
        <v>31</v>
      </c>
      <c r="O45" s="31">
        <v>33.1</v>
      </c>
      <c r="P45" s="28"/>
    </row>
    <row r="46" spans="1:31">
      <c r="A46" s="29" t="s">
        <v>60</v>
      </c>
      <c r="B46" s="30">
        <v>183</v>
      </c>
      <c r="C46" s="30">
        <v>3</v>
      </c>
      <c r="D46" s="30">
        <v>8</v>
      </c>
      <c r="E46" s="30">
        <v>13</v>
      </c>
      <c r="F46" s="30">
        <v>23</v>
      </c>
      <c r="G46" s="30">
        <v>35</v>
      </c>
      <c r="H46" s="30">
        <v>31</v>
      </c>
      <c r="I46" s="30">
        <v>44</v>
      </c>
      <c r="J46" s="30">
        <v>20</v>
      </c>
      <c r="K46" s="30">
        <v>4</v>
      </c>
      <c r="L46" s="30">
        <v>2</v>
      </c>
      <c r="M46" s="30" t="s">
        <v>31</v>
      </c>
      <c r="N46" s="30" t="s">
        <v>31</v>
      </c>
      <c r="O46" s="31">
        <v>56.3</v>
      </c>
      <c r="P46" s="28"/>
    </row>
    <row r="47" spans="1:31">
      <c r="A47" s="29" t="s">
        <v>61</v>
      </c>
      <c r="B47" s="30">
        <v>225</v>
      </c>
      <c r="C47" s="30" t="s">
        <v>31</v>
      </c>
      <c r="D47" s="30">
        <v>4</v>
      </c>
      <c r="E47" s="30">
        <v>24</v>
      </c>
      <c r="F47" s="30">
        <v>37</v>
      </c>
      <c r="G47" s="30">
        <v>56</v>
      </c>
      <c r="H47" s="30">
        <v>60</v>
      </c>
      <c r="I47" s="30">
        <v>34</v>
      </c>
      <c r="J47" s="30">
        <v>10</v>
      </c>
      <c r="K47" s="30" t="s">
        <v>31</v>
      </c>
      <c r="L47" s="30" t="s">
        <v>31</v>
      </c>
      <c r="M47" s="30" t="s">
        <v>31</v>
      </c>
      <c r="N47" s="30" t="s">
        <v>31</v>
      </c>
      <c r="O47" s="31">
        <v>36</v>
      </c>
      <c r="P47" s="28"/>
    </row>
    <row r="48" spans="1:31">
      <c r="A48" s="29" t="s">
        <v>62</v>
      </c>
      <c r="B48" s="30">
        <v>248</v>
      </c>
      <c r="C48" s="30">
        <v>1</v>
      </c>
      <c r="D48" s="30">
        <v>5</v>
      </c>
      <c r="E48" s="30">
        <v>33</v>
      </c>
      <c r="F48" s="30">
        <v>28</v>
      </c>
      <c r="G48" s="30">
        <v>53</v>
      </c>
      <c r="H48" s="30">
        <v>61</v>
      </c>
      <c r="I48" s="30">
        <v>51</v>
      </c>
      <c r="J48" s="30">
        <v>14</v>
      </c>
      <c r="K48" s="30">
        <v>1</v>
      </c>
      <c r="L48" s="30">
        <v>1</v>
      </c>
      <c r="M48" s="30" t="s">
        <v>31</v>
      </c>
      <c r="N48" s="30" t="s">
        <v>31</v>
      </c>
      <c r="O48" s="31">
        <v>42.6</v>
      </c>
      <c r="P48" s="28"/>
    </row>
    <row r="49" spans="1:31" s="35" customFormat="1">
      <c r="A49" s="32" t="s">
        <v>63</v>
      </c>
      <c r="B49" s="33">
        <v>2248</v>
      </c>
      <c r="C49" s="33">
        <v>14</v>
      </c>
      <c r="D49" s="33">
        <v>125</v>
      </c>
      <c r="E49" s="33">
        <v>281</v>
      </c>
      <c r="F49" s="33">
        <v>297</v>
      </c>
      <c r="G49" s="33">
        <v>485</v>
      </c>
      <c r="H49" s="33">
        <v>500</v>
      </c>
      <c r="I49" s="33">
        <v>373</v>
      </c>
      <c r="J49" s="33">
        <v>142</v>
      </c>
      <c r="K49" s="33">
        <v>25</v>
      </c>
      <c r="L49" s="33">
        <v>6</v>
      </c>
      <c r="M49" s="33" t="s">
        <v>31</v>
      </c>
      <c r="N49" s="33" t="s">
        <v>31</v>
      </c>
      <c r="O49" s="34">
        <v>41.9</v>
      </c>
      <c r="P49" s="2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8"/>
    </row>
    <row r="51" spans="1:31" s="35" customFormat="1">
      <c r="A51" s="32" t="s">
        <v>64</v>
      </c>
      <c r="B51" s="33">
        <v>179</v>
      </c>
      <c r="C51" s="33" t="s">
        <v>31</v>
      </c>
      <c r="D51" s="33">
        <v>7</v>
      </c>
      <c r="E51" s="33">
        <v>11</v>
      </c>
      <c r="F51" s="33">
        <v>13</v>
      </c>
      <c r="G51" s="33">
        <v>45</v>
      </c>
      <c r="H51" s="33">
        <v>54</v>
      </c>
      <c r="I51" s="33">
        <v>38</v>
      </c>
      <c r="J51" s="33">
        <v>9</v>
      </c>
      <c r="K51" s="33">
        <v>1</v>
      </c>
      <c r="L51" s="33" t="s">
        <v>31</v>
      </c>
      <c r="M51" s="33">
        <v>1</v>
      </c>
      <c r="N51" s="33" t="s">
        <v>31</v>
      </c>
      <c r="O51" s="34">
        <v>44.8</v>
      </c>
      <c r="P51" s="28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28"/>
    </row>
    <row r="53" spans="1:31">
      <c r="A53" s="29" t="s">
        <v>65</v>
      </c>
      <c r="B53" s="30">
        <v>87</v>
      </c>
      <c r="C53" s="30" t="s">
        <v>31</v>
      </c>
      <c r="D53" s="30" t="s">
        <v>31</v>
      </c>
      <c r="E53" s="30">
        <v>1</v>
      </c>
      <c r="F53" s="30">
        <v>1</v>
      </c>
      <c r="G53" s="30">
        <v>5</v>
      </c>
      <c r="H53" s="30">
        <v>7</v>
      </c>
      <c r="I53" s="30">
        <v>24</v>
      </c>
      <c r="J53" s="30">
        <v>30</v>
      </c>
      <c r="K53" s="30">
        <v>6</v>
      </c>
      <c r="L53" s="30">
        <v>6</v>
      </c>
      <c r="M53" s="30">
        <v>6</v>
      </c>
      <c r="N53" s="30">
        <v>1</v>
      </c>
      <c r="O53" s="31">
        <v>171.5</v>
      </c>
      <c r="P53" s="28"/>
    </row>
    <row r="54" spans="1:31">
      <c r="A54" s="29" t="s">
        <v>66</v>
      </c>
      <c r="B54" s="30">
        <v>102</v>
      </c>
      <c r="C54" s="30" t="s">
        <v>31</v>
      </c>
      <c r="D54" s="30">
        <v>1</v>
      </c>
      <c r="E54" s="30">
        <v>1</v>
      </c>
      <c r="F54" s="30">
        <v>1</v>
      </c>
      <c r="G54" s="30">
        <v>4</v>
      </c>
      <c r="H54" s="30">
        <v>7</v>
      </c>
      <c r="I54" s="30">
        <v>23</v>
      </c>
      <c r="J54" s="30">
        <v>28</v>
      </c>
      <c r="K54" s="30">
        <v>16</v>
      </c>
      <c r="L54" s="30">
        <v>15</v>
      </c>
      <c r="M54" s="30">
        <v>5</v>
      </c>
      <c r="N54" s="30">
        <v>1</v>
      </c>
      <c r="O54" s="31">
        <v>194.2</v>
      </c>
      <c r="P54" s="28"/>
    </row>
    <row r="55" spans="1:31">
      <c r="A55" s="29" t="s">
        <v>67</v>
      </c>
      <c r="B55" s="30">
        <v>238</v>
      </c>
      <c r="C55" s="30" t="s">
        <v>31</v>
      </c>
      <c r="D55" s="30">
        <v>2</v>
      </c>
      <c r="E55" s="30">
        <v>3</v>
      </c>
      <c r="F55" s="30">
        <v>7</v>
      </c>
      <c r="G55" s="30">
        <v>22</v>
      </c>
      <c r="H55" s="30">
        <v>71</v>
      </c>
      <c r="I55" s="30">
        <v>87</v>
      </c>
      <c r="J55" s="30">
        <v>38</v>
      </c>
      <c r="K55" s="30">
        <v>6</v>
      </c>
      <c r="L55" s="30">
        <v>1</v>
      </c>
      <c r="M55" s="30">
        <v>1</v>
      </c>
      <c r="N55" s="30" t="s">
        <v>31</v>
      </c>
      <c r="O55" s="31">
        <v>72</v>
      </c>
      <c r="P55" s="28"/>
    </row>
    <row r="56" spans="1:31">
      <c r="A56" s="29" t="s">
        <v>68</v>
      </c>
      <c r="B56" s="30">
        <v>288</v>
      </c>
      <c r="C56" s="30">
        <v>1</v>
      </c>
      <c r="D56" s="30">
        <v>7</v>
      </c>
      <c r="E56" s="30">
        <v>33</v>
      </c>
      <c r="F56" s="30">
        <v>42</v>
      </c>
      <c r="G56" s="30">
        <v>67</v>
      </c>
      <c r="H56" s="30">
        <v>75</v>
      </c>
      <c r="I56" s="30">
        <v>43</v>
      </c>
      <c r="J56" s="30">
        <v>15</v>
      </c>
      <c r="K56" s="30">
        <v>4</v>
      </c>
      <c r="L56" s="30">
        <v>1</v>
      </c>
      <c r="M56" s="30" t="s">
        <v>31</v>
      </c>
      <c r="N56" s="30" t="s">
        <v>31</v>
      </c>
      <c r="O56" s="31">
        <v>42.4</v>
      </c>
      <c r="P56" s="28"/>
    </row>
    <row r="57" spans="1:31">
      <c r="A57" s="29" t="s">
        <v>69</v>
      </c>
      <c r="B57" s="30">
        <v>204</v>
      </c>
      <c r="C57" s="30">
        <v>1</v>
      </c>
      <c r="D57" s="30">
        <v>5</v>
      </c>
      <c r="E57" s="30">
        <v>8</v>
      </c>
      <c r="F57" s="30">
        <v>19</v>
      </c>
      <c r="G57" s="30">
        <v>30</v>
      </c>
      <c r="H57" s="30">
        <v>43</v>
      </c>
      <c r="I57" s="30">
        <v>48</v>
      </c>
      <c r="J57" s="30">
        <v>36</v>
      </c>
      <c r="K57" s="30">
        <v>9</v>
      </c>
      <c r="L57" s="30">
        <v>4</v>
      </c>
      <c r="M57" s="30">
        <v>1</v>
      </c>
      <c r="N57" s="30" t="s">
        <v>31</v>
      </c>
      <c r="O57" s="31">
        <v>75.3</v>
      </c>
      <c r="P57" s="28"/>
    </row>
    <row r="58" spans="1:31" s="35" customFormat="1">
      <c r="A58" s="32" t="s">
        <v>70</v>
      </c>
      <c r="B58" s="33">
        <v>919</v>
      </c>
      <c r="C58" s="33">
        <v>2</v>
      </c>
      <c r="D58" s="33">
        <v>15</v>
      </c>
      <c r="E58" s="33">
        <v>46</v>
      </c>
      <c r="F58" s="33">
        <v>70</v>
      </c>
      <c r="G58" s="33">
        <v>128</v>
      </c>
      <c r="H58" s="33">
        <v>203</v>
      </c>
      <c r="I58" s="33">
        <v>225</v>
      </c>
      <c r="J58" s="33">
        <v>147</v>
      </c>
      <c r="K58" s="33">
        <v>41</v>
      </c>
      <c r="L58" s="33">
        <v>27</v>
      </c>
      <c r="M58" s="33">
        <v>13</v>
      </c>
      <c r="N58" s="33">
        <v>2</v>
      </c>
      <c r="O58" s="34">
        <v>86.5</v>
      </c>
      <c r="P58" s="2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28"/>
    </row>
    <row r="60" spans="1:31">
      <c r="A60" s="29" t="s">
        <v>71</v>
      </c>
      <c r="B60" s="30">
        <v>141</v>
      </c>
      <c r="C60" s="30">
        <v>13</v>
      </c>
      <c r="D60" s="30">
        <v>20</v>
      </c>
      <c r="E60" s="30">
        <v>15</v>
      </c>
      <c r="F60" s="30">
        <v>16</v>
      </c>
      <c r="G60" s="30">
        <v>15</v>
      </c>
      <c r="H60" s="30">
        <v>26</v>
      </c>
      <c r="I60" s="30">
        <v>25</v>
      </c>
      <c r="J60" s="30">
        <v>7</v>
      </c>
      <c r="K60" s="30">
        <v>1</v>
      </c>
      <c r="L60" s="30">
        <v>3</v>
      </c>
      <c r="M60" s="30" t="s">
        <v>31</v>
      </c>
      <c r="N60" s="30" t="s">
        <v>31</v>
      </c>
      <c r="O60" s="31">
        <v>41.3</v>
      </c>
      <c r="P60" s="28"/>
    </row>
    <row r="61" spans="1:31">
      <c r="A61" s="29" t="s">
        <v>72</v>
      </c>
      <c r="B61" s="30">
        <v>135</v>
      </c>
      <c r="C61" s="30">
        <v>2</v>
      </c>
      <c r="D61" s="30">
        <v>8</v>
      </c>
      <c r="E61" s="30">
        <v>16</v>
      </c>
      <c r="F61" s="30">
        <v>14</v>
      </c>
      <c r="G61" s="30">
        <v>19</v>
      </c>
      <c r="H61" s="30">
        <v>30</v>
      </c>
      <c r="I61" s="30">
        <v>30</v>
      </c>
      <c r="J61" s="30">
        <v>15</v>
      </c>
      <c r="K61" s="30" t="s">
        <v>31</v>
      </c>
      <c r="L61" s="30">
        <v>1</v>
      </c>
      <c r="M61" s="30" t="s">
        <v>31</v>
      </c>
      <c r="N61" s="30" t="s">
        <v>31</v>
      </c>
      <c r="O61" s="31">
        <v>49.1</v>
      </c>
      <c r="P61" s="28"/>
    </row>
    <row r="62" spans="1:31">
      <c r="A62" s="36" t="s">
        <v>73</v>
      </c>
      <c r="B62" s="30">
        <v>266</v>
      </c>
      <c r="C62" s="30">
        <v>63</v>
      </c>
      <c r="D62" s="30">
        <v>42</v>
      </c>
      <c r="E62" s="30">
        <v>22</v>
      </c>
      <c r="F62" s="30">
        <v>17</v>
      </c>
      <c r="G62" s="30">
        <v>21</v>
      </c>
      <c r="H62" s="30">
        <v>36</v>
      </c>
      <c r="I62" s="30">
        <v>35</v>
      </c>
      <c r="J62" s="30">
        <v>23</v>
      </c>
      <c r="K62" s="30">
        <v>5</v>
      </c>
      <c r="L62" s="30">
        <v>1</v>
      </c>
      <c r="M62" s="30">
        <v>1</v>
      </c>
      <c r="N62" s="30" t="s">
        <v>31</v>
      </c>
      <c r="O62" s="31">
        <v>40.6</v>
      </c>
      <c r="P62" s="28"/>
    </row>
    <row r="63" spans="1:31" s="35" customFormat="1">
      <c r="A63" s="32" t="s">
        <v>74</v>
      </c>
      <c r="B63" s="33">
        <v>542</v>
      </c>
      <c r="C63" s="33">
        <v>78</v>
      </c>
      <c r="D63" s="33">
        <v>70</v>
      </c>
      <c r="E63" s="33">
        <v>53</v>
      </c>
      <c r="F63" s="33">
        <v>47</v>
      </c>
      <c r="G63" s="33">
        <v>55</v>
      </c>
      <c r="H63" s="33">
        <v>92</v>
      </c>
      <c r="I63" s="33">
        <v>90</v>
      </c>
      <c r="J63" s="33">
        <v>45</v>
      </c>
      <c r="K63" s="33">
        <v>6</v>
      </c>
      <c r="L63" s="33">
        <v>5</v>
      </c>
      <c r="M63" s="33">
        <v>1</v>
      </c>
      <c r="N63" s="33" t="s">
        <v>31</v>
      </c>
      <c r="O63" s="34">
        <v>42.9</v>
      </c>
      <c r="P63" s="28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28"/>
    </row>
    <row r="65" spans="1:31" s="35" customFormat="1">
      <c r="A65" s="32" t="s">
        <v>75</v>
      </c>
      <c r="B65" s="33">
        <v>45</v>
      </c>
      <c r="C65" s="33" t="s">
        <v>31</v>
      </c>
      <c r="D65" s="33" t="s">
        <v>31</v>
      </c>
      <c r="E65" s="33">
        <v>3</v>
      </c>
      <c r="F65" s="33">
        <v>5</v>
      </c>
      <c r="G65" s="33">
        <v>4</v>
      </c>
      <c r="H65" s="33">
        <v>6</v>
      </c>
      <c r="I65" s="33">
        <v>5</v>
      </c>
      <c r="J65" s="33">
        <v>6</v>
      </c>
      <c r="K65" s="33">
        <v>5</v>
      </c>
      <c r="L65" s="33">
        <v>3</v>
      </c>
      <c r="M65" s="33">
        <v>7</v>
      </c>
      <c r="N65" s="33">
        <v>1</v>
      </c>
      <c r="O65" s="34">
        <v>251.4</v>
      </c>
      <c r="P65" s="28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P66" s="28"/>
    </row>
    <row r="67" spans="1:31">
      <c r="A67" s="29" t="s">
        <v>76</v>
      </c>
      <c r="B67" s="30">
        <v>164</v>
      </c>
      <c r="C67" s="30">
        <v>2</v>
      </c>
      <c r="D67" s="30">
        <v>3</v>
      </c>
      <c r="E67" s="30">
        <v>3</v>
      </c>
      <c r="F67" s="30">
        <v>5</v>
      </c>
      <c r="G67" s="30">
        <v>13</v>
      </c>
      <c r="H67" s="30">
        <v>26</v>
      </c>
      <c r="I67" s="30">
        <v>48</v>
      </c>
      <c r="J67" s="30">
        <v>32</v>
      </c>
      <c r="K67" s="30">
        <v>18</v>
      </c>
      <c r="L67" s="30">
        <v>9</v>
      </c>
      <c r="M67" s="30">
        <v>4</v>
      </c>
      <c r="N67" s="30">
        <v>1</v>
      </c>
      <c r="O67" s="31">
        <v>133.69999999999999</v>
      </c>
      <c r="P67" s="28"/>
    </row>
    <row r="68" spans="1:31">
      <c r="A68" s="29" t="s">
        <v>77</v>
      </c>
      <c r="B68" s="30">
        <v>221</v>
      </c>
      <c r="C68" s="30">
        <v>1</v>
      </c>
      <c r="D68" s="30">
        <v>5</v>
      </c>
      <c r="E68" s="30">
        <v>10</v>
      </c>
      <c r="F68" s="30">
        <v>10</v>
      </c>
      <c r="G68" s="30">
        <v>25</v>
      </c>
      <c r="H68" s="30">
        <v>53</v>
      </c>
      <c r="I68" s="30">
        <v>60</v>
      </c>
      <c r="J68" s="30">
        <v>40</v>
      </c>
      <c r="K68" s="30">
        <v>9</v>
      </c>
      <c r="L68" s="30">
        <v>3</v>
      </c>
      <c r="M68" s="30">
        <v>4</v>
      </c>
      <c r="N68" s="30">
        <v>1</v>
      </c>
      <c r="O68" s="31">
        <v>90.7</v>
      </c>
      <c r="P68" s="28"/>
    </row>
    <row r="69" spans="1:31" s="35" customFormat="1">
      <c r="A69" s="32" t="s">
        <v>78</v>
      </c>
      <c r="B69" s="33">
        <v>385</v>
      </c>
      <c r="C69" s="33">
        <v>3</v>
      </c>
      <c r="D69" s="33">
        <v>8</v>
      </c>
      <c r="E69" s="33">
        <v>13</v>
      </c>
      <c r="F69" s="33">
        <v>15</v>
      </c>
      <c r="G69" s="33">
        <v>38</v>
      </c>
      <c r="H69" s="33">
        <v>79</v>
      </c>
      <c r="I69" s="33">
        <v>108</v>
      </c>
      <c r="J69" s="33">
        <v>72</v>
      </c>
      <c r="K69" s="33">
        <v>27</v>
      </c>
      <c r="L69" s="33">
        <v>12</v>
      </c>
      <c r="M69" s="33">
        <v>8</v>
      </c>
      <c r="N69" s="33">
        <v>2</v>
      </c>
      <c r="O69" s="34">
        <v>108.7</v>
      </c>
      <c r="P69" s="28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28"/>
    </row>
    <row r="71" spans="1:31">
      <c r="A71" s="29" t="s">
        <v>79</v>
      </c>
      <c r="B71" s="30">
        <v>102</v>
      </c>
      <c r="C71" s="30">
        <v>0</v>
      </c>
      <c r="D71" s="30">
        <v>4</v>
      </c>
      <c r="E71" s="30">
        <v>3</v>
      </c>
      <c r="F71" s="30">
        <v>8</v>
      </c>
      <c r="G71" s="30">
        <v>15</v>
      </c>
      <c r="H71" s="30">
        <v>20</v>
      </c>
      <c r="I71" s="30">
        <v>30</v>
      </c>
      <c r="J71" s="30">
        <v>9</v>
      </c>
      <c r="K71" s="30">
        <v>10</v>
      </c>
      <c r="L71" s="30">
        <v>2</v>
      </c>
      <c r="M71" s="30">
        <v>1</v>
      </c>
      <c r="N71" s="30">
        <v>0</v>
      </c>
      <c r="O71" s="31">
        <v>86</v>
      </c>
      <c r="P71" s="28"/>
      <c r="Q71" s="28"/>
    </row>
    <row r="72" spans="1:31">
      <c r="A72" s="29" t="s">
        <v>80</v>
      </c>
      <c r="B72" s="30">
        <v>44</v>
      </c>
      <c r="C72" s="30">
        <v>0</v>
      </c>
      <c r="D72" s="30">
        <v>0</v>
      </c>
      <c r="E72" s="30">
        <v>2</v>
      </c>
      <c r="F72" s="30">
        <v>2</v>
      </c>
      <c r="G72" s="30">
        <v>2</v>
      </c>
      <c r="H72" s="30">
        <v>5</v>
      </c>
      <c r="I72" s="30">
        <v>12</v>
      </c>
      <c r="J72" s="30">
        <v>10</v>
      </c>
      <c r="K72" s="30">
        <v>4</v>
      </c>
      <c r="L72" s="30">
        <v>5</v>
      </c>
      <c r="M72" s="30">
        <v>1</v>
      </c>
      <c r="N72" s="30">
        <v>1</v>
      </c>
      <c r="O72" s="31">
        <v>169</v>
      </c>
      <c r="P72" s="28"/>
      <c r="Q72" s="28"/>
    </row>
    <row r="73" spans="1:31">
      <c r="A73" s="29" t="s">
        <v>81</v>
      </c>
      <c r="B73" s="30">
        <v>75</v>
      </c>
      <c r="C73" s="30">
        <v>0</v>
      </c>
      <c r="D73" s="30">
        <v>1</v>
      </c>
      <c r="E73" s="30">
        <v>2</v>
      </c>
      <c r="F73" s="30">
        <v>5</v>
      </c>
      <c r="G73" s="30">
        <v>5</v>
      </c>
      <c r="H73" s="30">
        <v>6</v>
      </c>
      <c r="I73" s="30">
        <v>13</v>
      </c>
      <c r="J73" s="30">
        <v>20</v>
      </c>
      <c r="K73" s="30">
        <v>9</v>
      </c>
      <c r="L73" s="30">
        <v>8</v>
      </c>
      <c r="M73" s="30">
        <v>5</v>
      </c>
      <c r="N73" s="30">
        <v>1</v>
      </c>
      <c r="O73" s="31">
        <v>183.6</v>
      </c>
      <c r="P73" s="28"/>
      <c r="Q73" s="28"/>
    </row>
    <row r="74" spans="1:31">
      <c r="A74" s="29" t="s">
        <v>82</v>
      </c>
      <c r="B74" s="30">
        <v>168</v>
      </c>
      <c r="C74" s="30">
        <v>7</v>
      </c>
      <c r="D74" s="30">
        <v>10</v>
      </c>
      <c r="E74" s="30">
        <v>15</v>
      </c>
      <c r="F74" s="30">
        <v>10</v>
      </c>
      <c r="G74" s="30">
        <v>22</v>
      </c>
      <c r="H74" s="30">
        <v>26</v>
      </c>
      <c r="I74" s="30">
        <v>46</v>
      </c>
      <c r="J74" s="30">
        <v>19</v>
      </c>
      <c r="K74" s="30">
        <v>4</v>
      </c>
      <c r="L74" s="30">
        <v>7</v>
      </c>
      <c r="M74" s="30">
        <v>2</v>
      </c>
      <c r="N74" s="30">
        <v>0</v>
      </c>
      <c r="O74" s="31">
        <v>75.3</v>
      </c>
      <c r="P74" s="28"/>
      <c r="Q74" s="28"/>
    </row>
    <row r="75" spans="1:31">
      <c r="A75" s="29" t="s">
        <v>83</v>
      </c>
      <c r="B75" s="30">
        <v>79</v>
      </c>
      <c r="C75" s="30">
        <v>0</v>
      </c>
      <c r="D75" s="30">
        <v>1</v>
      </c>
      <c r="E75" s="30">
        <v>4</v>
      </c>
      <c r="F75" s="30">
        <v>1</v>
      </c>
      <c r="G75" s="30">
        <v>8</v>
      </c>
      <c r="H75" s="30">
        <v>15</v>
      </c>
      <c r="I75" s="30">
        <v>15</v>
      </c>
      <c r="J75" s="30">
        <v>17</v>
      </c>
      <c r="K75" s="30">
        <v>11</v>
      </c>
      <c r="L75" s="30">
        <v>6</v>
      </c>
      <c r="M75" s="30">
        <v>1</v>
      </c>
      <c r="N75" s="30">
        <v>0</v>
      </c>
      <c r="O75" s="31">
        <v>128.19999999999999</v>
      </c>
      <c r="P75" s="28"/>
      <c r="Q75" s="28"/>
    </row>
    <row r="76" spans="1:31">
      <c r="A76" s="29" t="s">
        <v>84</v>
      </c>
      <c r="B76" s="30">
        <v>97</v>
      </c>
      <c r="C76" s="30">
        <v>0</v>
      </c>
      <c r="D76" s="30">
        <v>1</v>
      </c>
      <c r="E76" s="30">
        <v>2</v>
      </c>
      <c r="F76" s="30">
        <v>1</v>
      </c>
      <c r="G76" s="30">
        <v>2</v>
      </c>
      <c r="H76" s="30">
        <v>20</v>
      </c>
      <c r="I76" s="30">
        <v>23</v>
      </c>
      <c r="J76" s="30">
        <v>29</v>
      </c>
      <c r="K76" s="30">
        <v>11</v>
      </c>
      <c r="L76" s="30">
        <v>6</v>
      </c>
      <c r="M76" s="30">
        <v>2</v>
      </c>
      <c r="N76" s="30">
        <v>0</v>
      </c>
      <c r="O76" s="31">
        <v>139.1</v>
      </c>
      <c r="P76" s="28"/>
      <c r="Q76" s="28"/>
    </row>
    <row r="77" spans="1:31">
      <c r="A77" s="29" t="s">
        <v>85</v>
      </c>
      <c r="B77" s="30">
        <v>101</v>
      </c>
      <c r="C77" s="30">
        <v>1</v>
      </c>
      <c r="D77" s="30">
        <v>6</v>
      </c>
      <c r="E77" s="30">
        <v>6</v>
      </c>
      <c r="F77" s="30">
        <v>7</v>
      </c>
      <c r="G77" s="30">
        <v>17</v>
      </c>
      <c r="H77" s="30">
        <v>22</v>
      </c>
      <c r="I77" s="30">
        <v>21</v>
      </c>
      <c r="J77" s="30">
        <v>18</v>
      </c>
      <c r="K77" s="30">
        <v>0</v>
      </c>
      <c r="L77" s="30">
        <v>2</v>
      </c>
      <c r="M77" s="30">
        <v>1</v>
      </c>
      <c r="N77" s="30">
        <v>0</v>
      </c>
      <c r="O77" s="31">
        <v>73.099999999999994</v>
      </c>
      <c r="P77" s="28"/>
      <c r="Q77" s="28"/>
    </row>
    <row r="78" spans="1:31">
      <c r="A78" s="29" t="s">
        <v>86</v>
      </c>
      <c r="B78" s="30">
        <v>105</v>
      </c>
      <c r="C78" s="30">
        <v>5</v>
      </c>
      <c r="D78" s="30">
        <v>4</v>
      </c>
      <c r="E78" s="30">
        <v>7</v>
      </c>
      <c r="F78" s="30">
        <v>7</v>
      </c>
      <c r="G78" s="30">
        <v>7</v>
      </c>
      <c r="H78" s="30">
        <v>13</v>
      </c>
      <c r="I78" s="30">
        <v>20</v>
      </c>
      <c r="J78" s="30">
        <v>20</v>
      </c>
      <c r="K78" s="30">
        <v>9</v>
      </c>
      <c r="L78" s="30">
        <v>9</v>
      </c>
      <c r="M78" s="30">
        <v>4</v>
      </c>
      <c r="N78" s="30">
        <v>0</v>
      </c>
      <c r="O78" s="31">
        <v>133.69999999999999</v>
      </c>
      <c r="P78" s="28"/>
      <c r="Q78" s="28"/>
    </row>
    <row r="79" spans="1:31" s="35" customFormat="1">
      <c r="A79" s="32" t="s">
        <v>87</v>
      </c>
      <c r="B79" s="33">
        <v>771</v>
      </c>
      <c r="C79" s="33">
        <v>13</v>
      </c>
      <c r="D79" s="33">
        <v>27</v>
      </c>
      <c r="E79" s="33">
        <v>41</v>
      </c>
      <c r="F79" s="33">
        <v>41</v>
      </c>
      <c r="G79" s="33">
        <v>78</v>
      </c>
      <c r="H79" s="33">
        <v>127</v>
      </c>
      <c r="I79" s="33">
        <v>180</v>
      </c>
      <c r="J79" s="33">
        <v>142</v>
      </c>
      <c r="K79" s="33">
        <v>58</v>
      </c>
      <c r="L79" s="33">
        <v>45</v>
      </c>
      <c r="M79" s="33">
        <v>17</v>
      </c>
      <c r="N79" s="33">
        <v>2</v>
      </c>
      <c r="O79" s="34">
        <v>113.8</v>
      </c>
      <c r="P79" s="28"/>
      <c r="Q79" s="37"/>
    </row>
    <row r="80" spans="1:31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28"/>
      <c r="Q80" s="13"/>
    </row>
    <row r="81" spans="1:17">
      <c r="A81" s="29" t="s">
        <v>88</v>
      </c>
      <c r="B81" s="30">
        <v>34</v>
      </c>
      <c r="C81" s="30" t="s">
        <v>31</v>
      </c>
      <c r="D81" s="30" t="s">
        <v>31</v>
      </c>
      <c r="E81" s="30" t="s">
        <v>31</v>
      </c>
      <c r="F81" s="30">
        <v>1</v>
      </c>
      <c r="G81" s="30">
        <v>4</v>
      </c>
      <c r="H81" s="30">
        <v>8</v>
      </c>
      <c r="I81" s="30">
        <v>5</v>
      </c>
      <c r="J81" s="30">
        <v>8</v>
      </c>
      <c r="K81" s="30">
        <v>5</v>
      </c>
      <c r="L81" s="30">
        <v>3</v>
      </c>
      <c r="M81" s="30" t="s">
        <v>31</v>
      </c>
      <c r="N81" s="30" t="s">
        <v>31</v>
      </c>
      <c r="O81" s="31">
        <v>119.6</v>
      </c>
      <c r="P81" s="28"/>
      <c r="Q81" s="28"/>
    </row>
    <row r="82" spans="1:17">
      <c r="A82" s="29" t="s">
        <v>89</v>
      </c>
      <c r="B82" s="30">
        <v>54</v>
      </c>
      <c r="C82" s="30" t="s">
        <v>31</v>
      </c>
      <c r="D82" s="30">
        <v>1</v>
      </c>
      <c r="E82" s="30">
        <v>3</v>
      </c>
      <c r="F82" s="30">
        <v>2</v>
      </c>
      <c r="G82" s="30">
        <v>8</v>
      </c>
      <c r="H82" s="30">
        <v>16</v>
      </c>
      <c r="I82" s="30">
        <v>11</v>
      </c>
      <c r="J82" s="30">
        <v>12</v>
      </c>
      <c r="K82" s="30">
        <v>1</v>
      </c>
      <c r="L82" s="30" t="s">
        <v>31</v>
      </c>
      <c r="M82" s="30" t="s">
        <v>31</v>
      </c>
      <c r="N82" s="30" t="s">
        <v>31</v>
      </c>
      <c r="O82" s="31">
        <v>63.8</v>
      </c>
      <c r="P82" s="28"/>
      <c r="Q82" s="28"/>
    </row>
    <row r="83" spans="1:17" s="35" customFormat="1">
      <c r="A83" s="32" t="s">
        <v>90</v>
      </c>
      <c r="B83" s="33">
        <v>88</v>
      </c>
      <c r="C83" s="33" t="s">
        <v>31</v>
      </c>
      <c r="D83" s="33">
        <v>1</v>
      </c>
      <c r="E83" s="33">
        <v>3</v>
      </c>
      <c r="F83" s="33">
        <v>3</v>
      </c>
      <c r="G83" s="33">
        <v>12</v>
      </c>
      <c r="H83" s="33">
        <v>24</v>
      </c>
      <c r="I83" s="33">
        <v>16</v>
      </c>
      <c r="J83" s="33">
        <v>20</v>
      </c>
      <c r="K83" s="33">
        <v>6</v>
      </c>
      <c r="L83" s="33">
        <v>3</v>
      </c>
      <c r="M83" s="33" t="s">
        <v>31</v>
      </c>
      <c r="N83" s="33" t="s">
        <v>31</v>
      </c>
      <c r="O83" s="34">
        <v>85.597701149425291</v>
      </c>
      <c r="P83" s="28"/>
      <c r="Q83" s="37"/>
    </row>
    <row r="84" spans="1:17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1"/>
      <c r="P84" s="28"/>
      <c r="Q84" s="13"/>
    </row>
    <row r="85" spans="1:17" s="35" customFormat="1">
      <c r="A85" s="32" t="s">
        <v>91</v>
      </c>
      <c r="B85" s="33">
        <v>2</v>
      </c>
      <c r="C85" s="33" t="s">
        <v>31</v>
      </c>
      <c r="D85" s="33" t="s">
        <v>31</v>
      </c>
      <c r="E85" s="33">
        <v>1</v>
      </c>
      <c r="F85" s="33">
        <v>1</v>
      </c>
      <c r="G85" s="33" t="s">
        <v>31</v>
      </c>
      <c r="H85" s="33" t="s">
        <v>31</v>
      </c>
      <c r="I85" s="33" t="s">
        <v>31</v>
      </c>
      <c r="J85" s="33" t="s">
        <v>31</v>
      </c>
      <c r="K85" s="33" t="s">
        <v>31</v>
      </c>
      <c r="L85" s="33" t="s">
        <v>31</v>
      </c>
      <c r="M85" s="33" t="s">
        <v>31</v>
      </c>
      <c r="N85" s="33" t="s">
        <v>31</v>
      </c>
      <c r="O85" s="34">
        <v>16</v>
      </c>
      <c r="P85" s="28"/>
      <c r="Q85" s="38"/>
    </row>
    <row r="86" spans="1:17">
      <c r="A86" s="29" t="s">
        <v>92</v>
      </c>
      <c r="B86" s="30">
        <v>1</v>
      </c>
      <c r="C86" s="30" t="s">
        <v>31</v>
      </c>
      <c r="D86" s="30" t="s">
        <v>31</v>
      </c>
      <c r="E86" s="30" t="s">
        <v>31</v>
      </c>
      <c r="F86" s="30">
        <v>1</v>
      </c>
      <c r="G86" s="30" t="s">
        <v>31</v>
      </c>
      <c r="H86" s="30" t="s">
        <v>31</v>
      </c>
      <c r="I86" s="30" t="s">
        <v>31</v>
      </c>
      <c r="J86" s="30" t="s">
        <v>31</v>
      </c>
      <c r="K86" s="30" t="s">
        <v>31</v>
      </c>
      <c r="L86" s="30" t="s">
        <v>31</v>
      </c>
      <c r="M86" s="30" t="s">
        <v>31</v>
      </c>
      <c r="N86" s="30" t="s">
        <v>31</v>
      </c>
      <c r="O86" s="31">
        <v>19</v>
      </c>
      <c r="P86" s="28"/>
      <c r="Q86" s="28"/>
    </row>
    <row r="87" spans="1:17">
      <c r="A87" s="29" t="s">
        <v>93</v>
      </c>
      <c r="B87" s="30">
        <v>1</v>
      </c>
      <c r="C87" s="30" t="s">
        <v>31</v>
      </c>
      <c r="D87" s="30" t="s">
        <v>31</v>
      </c>
      <c r="E87" s="30">
        <v>1</v>
      </c>
      <c r="F87" s="30" t="s">
        <v>31</v>
      </c>
      <c r="G87" s="30" t="s">
        <v>31</v>
      </c>
      <c r="H87" s="30" t="s">
        <v>31</v>
      </c>
      <c r="I87" s="30" t="s">
        <v>31</v>
      </c>
      <c r="J87" s="30" t="s">
        <v>31</v>
      </c>
      <c r="K87" s="30" t="s">
        <v>31</v>
      </c>
      <c r="L87" s="30" t="s">
        <v>31</v>
      </c>
      <c r="M87" s="30" t="s">
        <v>31</v>
      </c>
      <c r="N87" s="30" t="s">
        <v>31</v>
      </c>
      <c r="O87" s="31">
        <v>13</v>
      </c>
      <c r="P87" s="28"/>
      <c r="Q87" s="28"/>
    </row>
    <row r="88" spans="1:17">
      <c r="A88" s="3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28"/>
      <c r="Q88" s="40"/>
    </row>
    <row r="89" spans="1:17" s="35" customFormat="1" ht="13.5" thickBot="1">
      <c r="A89" s="41" t="s">
        <v>94</v>
      </c>
      <c r="B89" s="42">
        <v>8116</v>
      </c>
      <c r="C89" s="42">
        <f>C79+C69+C63+C58+C49+C36+C30+C25+C23+C21+C16+C12</f>
        <v>219</v>
      </c>
      <c r="D89" s="42">
        <f>D79+D69+D63+D58+D51+D49+D38+D36+D30+D25+D23+D21+D16+D14+D12+D83</f>
        <v>551</v>
      </c>
      <c r="E89" s="42">
        <f>E85+E79+E69+E65+E63+E58+E51+E49+E38+E36+E30+E25+E23+E21+E16+E14+E12+E83</f>
        <v>728</v>
      </c>
      <c r="F89" s="42">
        <f>F85+F79+F69+F65+F63+F58+F51+F49+F38+F36+F30+F25+F23+F21+F16+F12+F83</f>
        <v>784</v>
      </c>
      <c r="G89" s="42">
        <f>G79+G69+G65+G63+G58+G51+G49+G38+G36+G30+G25+G23+G21+G16+G14+G12+G83</f>
        <v>1242</v>
      </c>
      <c r="H89" s="42">
        <f>H79+H69+H65+H63+H58+H51+H49+H38+H36+H30+H25+H23+H21+H16+H14+H12+H83</f>
        <v>1682</v>
      </c>
      <c r="I89" s="42">
        <f>I79+I69+I65+I63+I58+I51+I49+I38+I36+I30+I25+I23+I21+I16+I14+I12+I83</f>
        <v>1621</v>
      </c>
      <c r="J89" s="42">
        <f>J79+J69+J65+J63+J58+J51+J49+J38+J36+J30+J25+J23+J21+J16+J14+J12+J83</f>
        <v>874</v>
      </c>
      <c r="K89" s="42">
        <f>K79+K69+K65+K63+K58+K51+K49+K38+K36+K30+K23+K21+K16+K14+K12+K83</f>
        <v>228</v>
      </c>
      <c r="L89" s="42">
        <f>L79+L69+L65+L63+L58+L49+L38+L36+L30+L23+L14+L12+L83</f>
        <v>127</v>
      </c>
      <c r="M89" s="42">
        <f>M79+M69+M65+M63+M58+M51+M30+M14</f>
        <v>52</v>
      </c>
      <c r="N89" s="42">
        <f>N79+N69+N65+N58+N30</f>
        <v>8</v>
      </c>
      <c r="O89" s="43">
        <v>62.4</v>
      </c>
      <c r="P89" s="28"/>
      <c r="Q89" s="37"/>
    </row>
    <row r="90" spans="1:17">
      <c r="A90" s="44" t="s">
        <v>95</v>
      </c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P90" s="28"/>
      <c r="Q90" s="3"/>
    </row>
    <row r="91" spans="1:17">
      <c r="A91" t="s">
        <v>96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47" t="s">
        <v>97</v>
      </c>
      <c r="B92" s="3"/>
      <c r="C92" s="3"/>
      <c r="D92" s="3"/>
      <c r="E92" s="4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4.25">
      <c r="A93" s="47" t="s">
        <v>98</v>
      </c>
      <c r="B93" s="3"/>
      <c r="C93" s="3"/>
      <c r="D93" s="3"/>
      <c r="E93" s="49"/>
    </row>
    <row r="94" spans="1:17">
      <c r="E94" s="48"/>
    </row>
    <row r="95" spans="1:17">
      <c r="E95" s="50"/>
    </row>
    <row r="96" spans="1:17">
      <c r="E96" s="48"/>
    </row>
    <row r="97" spans="5:5">
      <c r="E97" s="48"/>
    </row>
    <row r="98" spans="5:5">
      <c r="E98" s="50"/>
    </row>
    <row r="99" spans="5:5">
      <c r="E99" s="48"/>
    </row>
    <row r="100" spans="5:5">
      <c r="E100" s="48"/>
    </row>
    <row r="101" spans="5:5">
      <c r="E101" s="48"/>
    </row>
  </sheetData>
  <mergeCells count="5">
    <mergeCell ref="A1:O1"/>
    <mergeCell ref="A3:O3"/>
    <mergeCell ref="A5:A7"/>
    <mergeCell ref="B5:B7"/>
    <mergeCell ref="C5:N5"/>
  </mergeCells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</vt:lpstr>
      <vt:lpstr>'1.2'!Área_de_impresión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2016-05-16T10:42:06Z</dcterms:created>
  <dcterms:modified xsi:type="dcterms:W3CDTF">2016-05-16T10:42:07Z</dcterms:modified>
</cp:coreProperties>
</file>